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bis.bashtel.ru\deps\OUZ\01. ОУЗ\2018\Запрос котировок\05.Май\Строительные материалы\Закупочная\"/>
    </mc:Choice>
  </mc:AlternateContent>
  <bookViews>
    <workbookView xWindow="0" yWindow="0" windowWidth="28800" windowHeight="12435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3" i="1" l="1"/>
  <c r="I12" i="1"/>
  <c r="I11" i="1"/>
  <c r="I10" i="1"/>
  <c r="I9" i="1"/>
  <c r="I8" i="1"/>
  <c r="J13" i="1" l="1"/>
  <c r="J12" i="1"/>
  <c r="J11" i="1"/>
  <c r="J10" i="1"/>
  <c r="J9" i="1"/>
  <c r="J8" i="1"/>
  <c r="K10" i="1" l="1"/>
  <c r="K11" i="1"/>
  <c r="K12" i="1"/>
  <c r="K13" i="1"/>
  <c r="K9" i="1"/>
  <c r="K8" i="1"/>
  <c r="B9" i="1" l="1"/>
  <c r="B10" i="1" s="1"/>
  <c r="B11" i="1" s="1"/>
  <c r="B12" i="1" s="1"/>
  <c r="B13" i="1" s="1"/>
</calcChain>
</file>

<file path=xl/sharedStrings.xml><?xml version="1.0" encoding="utf-8"?>
<sst xmlns="http://schemas.openxmlformats.org/spreadsheetml/2006/main" count="51" uniqueCount="44">
  <si>
    <t>Ед. изм.</t>
  </si>
  <si>
    <t>Описание</t>
  </si>
  <si>
    <t>№ п.п.</t>
  </si>
  <si>
    <t>12 месяцев</t>
  </si>
  <si>
    <t>Форма 3 ТЕХНИКО-КОММЕРЧЕСКОЕ ПРЕДЛОЖЕНИЕ</t>
  </si>
  <si>
    <t>Производитель</t>
  </si>
  <si>
    <t>страна происхождения товара</t>
  </si>
  <si>
    <t>Коэффициент снижения цены*</t>
  </si>
  <si>
    <t>Объем может быть изменен на 20% без изменения стоимости единицы</t>
  </si>
  <si>
    <t>Требуемые сроки поставки:</t>
  </si>
  <si>
    <t>Условия доставки</t>
  </si>
  <si>
    <t>Транспортировка товара:</t>
  </si>
  <si>
    <t>Гарантийные обязательства</t>
  </si>
  <si>
    <t>Контактное лицо по тех. вопросам</t>
  </si>
  <si>
    <t>Доставка товара должна быть осуществлена в срок, указанный в заказе, но не более 30 (тридцати) календарных дней после подписания сторонами Заказа</t>
  </si>
  <si>
    <t xml:space="preserve">Отгрузка до склада ПАО "Башинформсвязь",по адресу: г. Уфа, ул. Каспийская,14. </t>
  </si>
  <si>
    <t xml:space="preserve">Начальная (максимальная) цена за единицу измерения,включая стоимость тары, доставку, 
рубли РФ
</t>
  </si>
  <si>
    <t xml:space="preserve"> без учета НДС</t>
  </si>
  <si>
    <t>с учетом НДС (по ставке 18%)</t>
  </si>
  <si>
    <t xml:space="preserve">Предложение Претендента о цене за единицу измерения  с учетом коэффициента снижения цены, включая стоимость тары, доставку, 
рубли РФ
</t>
  </si>
  <si>
    <t>Транспортировка товара осуществляется  автомобильным транспортом за счет Поставщика.</t>
  </si>
  <si>
    <t>*Коэффициент снижения цены не может быть больше или равен 1 (единице). Коэффициент снижения применяется единым ко всем позициям единиц измерения и применяется к начальной (максимальной) цене договора.</t>
  </si>
  <si>
    <t xml:space="preserve">Приложение к Заявке на участие в Открытом запросе котировок от «___» __________ 20___ г. № ______
ТЕХНИКО-КОММЕРЧЕСКОЕ ПРЕДЛОЖЕНИЕ
Претендент на участие в Открытом запросе котировок: ________________________________ 
Суть технико-коммерческого предложения:
1. Предмет закупки: Право на заключение договора, предметом которого является поставка строительных материалов 
</t>
  </si>
  <si>
    <t xml:space="preserve">Цемент М 400( в мешках по 50кг) </t>
  </si>
  <si>
    <t>Цемент представляет собой  композицию химических элементов в твёрдом агрегатном состоянии,Плотность. Зависит от состояния цемента, — разрыхлённый состав обладает плотностью около 1000…1200 кг/м³; уплотнённый, «слежавшийся» порошок имеет 1500..1700 кг/м³ относительного веса.Скорость схватывания. Параметры определяются при нормальных климатических условиях с температурным диапазоном 18..22°C. Устойчивый процесс схватывания начинается после двух часов с момента затворения цемента водой и длится 2..4 часа. Прочность 95…98% приобретается по окончании 28 дней.Морозостойкость. Рабочий диапазон температур -60°.. +300°C.
Водостойкость. Цемент, полностью набравший прочность после схватывания, обладает высокой устойчивостью к воздействию водой.Долговечность. Аморфность к большинству органических и неорганических растворителей, водостойкость и морозостойкость позволяют строительным конструкциям, выполненным на основе цемента марки М-400, цемент марки М-400 применяют в  гражданском и промышленном строительстве,  Поставка цемента М 400 в мешках по 50 кг .</t>
  </si>
  <si>
    <t xml:space="preserve">ПГС в мешках 50кг </t>
  </si>
  <si>
    <t>Природная гравийно-песчаная смесь используется в дорожном строительстве в качестве верхнего слоя или дренажа. Также ее применяют для выравнивания территории, засыпки котлованов и траншей, при прокладке и ремонте коммуникаций. Состав (ПГС) может содержать максимум 35 % гравия и 50 % песка.Поставка ПГС в мешках по 50 кг .</t>
  </si>
  <si>
    <t>Кирпич керамический полнотелый  одинарный М125</t>
  </si>
  <si>
    <t>Кирпич М 125 полнотелый используется для возведения жилых зданий, промышленных и административных строений, колонн, гаражей, надворных и хозяйственных построек, складских помещений. Преимуществом является возможность эксплуатации материала в различных климатических условиях. Изделие обладает грубой шероховатой поверхностью, Технические характеристики кирпича М 125 полнотелого, соответствуют ГОСТ 530-2007, и имеют следующие значения:размеры кирпича М 125 – 250х120х65 мм;прочность на изгиб и сжатие — 1,4-1,6 Мпа;вес кирпича М 125 – 3,4-3,5 кг;водопоглащение – от 6% до 8%;морозостойкость – от F50 до F75;теплопроводность – 0,513 Вт/м.град.С.</t>
  </si>
  <si>
    <t>Труба асбестоцементная (хризотилцементная) безнапорная d- 100мм.</t>
  </si>
  <si>
    <t>Труба хризолитцементная (асбестоцементная) безнапорная, используется при прокладке кабелей телефонной связи и электрокабелей, длина трубы - 3,95м, внутренний и условный диаметр трубы 100мм,  наружный 118мм , толщина стенки 9 мм. Величина испытательного давления для труб должна быть не менее 0,4 МПа (4 кгс/см). Образцы труб при испытании на раздавливание в водонасыщенном состоянии должны выдерживать нагрузки, указанные в 4508 кг согласно ГОСТ 11310-90. Трубы асбестоцементные проводят методами испытаний соласно   ГОСТ31416-2009. Наличие нормативных документов о качестве ,противопожарные сертификаты, протоколы испытаний .</t>
  </si>
  <si>
    <t xml:space="preserve"> Сухая штукатурная смесь на основе гипса с полимерными добавками,гипсовая сухая смесь можетт быть различного цвета, от белого до серого и даже до розового,Предназначена для высококачественного оштукатуривания потолков и стен с обычным твердым основанием. Поставка  в мешках по 30 кг .</t>
  </si>
  <si>
    <t>шт.</t>
  </si>
  <si>
    <t>Особые условия</t>
  </si>
  <si>
    <t>паспорт качества ;</t>
  </si>
  <si>
    <t>техническое описание поставляемого товара</t>
  </si>
  <si>
    <t>сертификат соотвествия страндартам</t>
  </si>
  <si>
    <r>
      <t xml:space="preserve">__________________________________                                                    ___________________________
(Подпись уполномоченного представителя)                                            (Ф.И.О. и должность подписавшего)
М.П. (при наличии печати)
</t>
    </r>
    <r>
      <rPr>
        <sz val="10"/>
        <color theme="0" tint="-0.499984740745262"/>
        <rFont val="Times New Roman"/>
        <family val="1"/>
        <charset val="204"/>
      </rPr>
      <t xml:space="preserve">ИНСТРУКЦИИ ПО ЗАПОЛНЕНИЮ:
1. Данные инструкции не следует воспроизводить в документах, подготовленных Претендентом на участие в Открытом запросе котировок.
2. Претендент на участие в Открытом запросе котировок приводит номер и дату Заявки на участие в Открытом запросе котировок, приложением к которой является данное технико-коммерческое предложение.
3. Предлагаемая цена Договора должна быть указана цифрами с одновременным дублированием ее словами. </t>
    </r>
  </si>
  <si>
    <t>Цена договора с учетом коэффициента снижения цены _______________      ______________________________ руб. (с НДС 18% , _________ руб., без учета НДС, НДС не облагается)
                                                                                           (цифрами)                          (прописью)                                                                        (указать необходимое)</t>
  </si>
  <si>
    <t>Штукатурка Ротбанд (30кг) или эквивалент**</t>
  </si>
  <si>
    <t>Шпатлевка финишная полимерная Ветонит LR (тара 25кг) или эквивалент**</t>
  </si>
  <si>
    <t>Наименование товара</t>
  </si>
  <si>
    <t>** В случае поставки эквивалентного товара указать его наименование и дать полное описание</t>
  </si>
  <si>
    <t>Финишная шпатлевка на полимерном связующем для отделки стен и потолков в сухих помещениях.Предназначена для выравнивание стен и потолков внутри сухих помеще­ниях перед:наклейкой обоев;покраской.Цвет - белый,связующее - полимерный клей.Водостойкость - не водостойкая,заполнитель - известняк.           максимальная фракция, мм 0,3.     Шпатлевка финишная полимерная Ветонит LR ( тара 25кг) или эквивалент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</si>
</sst>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color theme="0" tint="-0.499984740745262"/>
      <name val="Times New Roman"/>
      <family val="1"/>
      <charset val="204"/>
    </font>
    <font>
      <b/>
      <sz val="12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theme="0" tint="-0.499984740745262"/>
      <name val="Times New Roman"/>
      <family val="1"/>
      <charset val="204"/>
    </font>
    <font>
      <b/>
      <sz val="12"/>
      <color theme="4" tint="-0.499984740745262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2" applyNumberFormat="0" applyFill="0" applyProtection="0">
      <alignment horizontal="center" vertical="center" wrapText="1"/>
    </xf>
  </cellStyleXfs>
  <cellXfs count="90">
    <xf numFmtId="0" fontId="0" fillId="0" borderId="0" xfId="0"/>
    <xf numFmtId="0" fontId="2" fillId="0" borderId="0" xfId="0" applyFont="1"/>
    <xf numFmtId="2" fontId="2" fillId="2" borderId="1" xfId="0" applyNumberFormat="1" applyFont="1" applyFill="1" applyBorder="1" applyAlignment="1">
      <alignment vertical="center"/>
    </xf>
    <xf numFmtId="0" fontId="0" fillId="0" borderId="0" xfId="0" applyAlignment="1">
      <alignment vertical="center"/>
    </xf>
    <xf numFmtId="0" fontId="4" fillId="2" borderId="1" xfId="1" applyFont="1" applyFill="1" applyBorder="1" applyAlignment="1">
      <alignment horizontal="left" vertical="center" wrapText="1"/>
    </xf>
    <xf numFmtId="49" fontId="2" fillId="2" borderId="1" xfId="0" applyNumberFormat="1" applyFont="1" applyFill="1" applyBorder="1" applyAlignment="1">
      <alignment vertical="center" wrapText="1"/>
    </xf>
    <xf numFmtId="0" fontId="0" fillId="2" borderId="0" xfId="0" applyFill="1" applyAlignment="1">
      <alignment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4" fillId="2" borderId="3" xfId="1" applyFont="1" applyFill="1" applyBorder="1" applyAlignment="1">
      <alignment horizontal="left" vertical="center" wrapText="1"/>
    </xf>
    <xf numFmtId="2" fontId="2" fillId="2" borderId="3" xfId="0" applyNumberFormat="1" applyFont="1" applyFill="1" applyBorder="1" applyAlignment="1">
      <alignment vertical="center"/>
    </xf>
    <xf numFmtId="0" fontId="2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2" fillId="2" borderId="14" xfId="0" applyFont="1" applyFill="1" applyBorder="1" applyAlignment="1">
      <alignment horizontal="center" vertical="center"/>
    </xf>
    <xf numFmtId="0" fontId="4" fillId="0" borderId="0" xfId="0" applyFont="1"/>
    <xf numFmtId="0" fontId="8" fillId="0" borderId="0" xfId="0" applyFont="1"/>
    <xf numFmtId="2" fontId="3" fillId="0" borderId="0" xfId="0" applyNumberFormat="1" applyFont="1" applyAlignment="1">
      <alignment horizontal="center" vertical="center"/>
    </xf>
    <xf numFmtId="0" fontId="6" fillId="0" borderId="0" xfId="0" applyFont="1" applyFill="1" applyBorder="1" applyAlignment="1"/>
    <xf numFmtId="0" fontId="2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7" fillId="0" borderId="0" xfId="0" applyFont="1"/>
    <xf numFmtId="0" fontId="9" fillId="0" borderId="0" xfId="0" applyFont="1" applyAlignment="1">
      <alignment horizontal="center"/>
    </xf>
    <xf numFmtId="0" fontId="9" fillId="0" borderId="0" xfId="0" applyFont="1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wrapText="1"/>
    </xf>
    <xf numFmtId="0" fontId="2" fillId="0" borderId="0" xfId="0" applyFont="1" applyAlignment="1">
      <alignment vertical="center"/>
    </xf>
    <xf numFmtId="0" fontId="12" fillId="0" borderId="13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2" fillId="2" borderId="0" xfId="0" applyFont="1" applyFill="1" applyAlignment="1">
      <alignment vertical="center"/>
    </xf>
    <xf numFmtId="0" fontId="9" fillId="0" borderId="3" xfId="0" applyFont="1" applyFill="1" applyBorder="1" applyAlignment="1">
      <alignment vertical="top" wrapText="1"/>
    </xf>
    <xf numFmtId="0" fontId="13" fillId="0" borderId="1" xfId="0" quotePrefix="1" applyFont="1" applyBorder="1" applyAlignment="1">
      <alignment vertical="top" wrapText="1"/>
    </xf>
    <xf numFmtId="0" fontId="13" fillId="0" borderId="1" xfId="0" applyFont="1" applyBorder="1" applyAlignment="1">
      <alignment horizontal="center" vertical="top"/>
    </xf>
    <xf numFmtId="2" fontId="13" fillId="0" borderId="1" xfId="0" applyNumberFormat="1" applyFont="1" applyBorder="1" applyAlignment="1">
      <alignment horizontal="center" vertical="top" wrapText="1"/>
    </xf>
    <xf numFmtId="2" fontId="13" fillId="0" borderId="1" xfId="0" applyNumberFormat="1" applyFont="1" applyFill="1" applyBorder="1" applyAlignment="1">
      <alignment horizontal="center" vertical="top"/>
    </xf>
    <xf numFmtId="2" fontId="9" fillId="2" borderId="5" xfId="0" applyNumberFormat="1" applyFont="1" applyFill="1" applyBorder="1" applyAlignment="1">
      <alignment vertical="top"/>
    </xf>
    <xf numFmtId="2" fontId="9" fillId="2" borderId="3" xfId="0" applyNumberFormat="1" applyFont="1" applyFill="1" applyBorder="1" applyAlignment="1">
      <alignment vertical="top"/>
    </xf>
    <xf numFmtId="0" fontId="9" fillId="0" borderId="1" xfId="0" quotePrefix="1" applyFont="1" applyFill="1" applyBorder="1" applyAlignment="1">
      <alignment vertical="top" wrapText="1"/>
    </xf>
    <xf numFmtId="0" fontId="13" fillId="0" borderId="1" xfId="0" applyFont="1" applyBorder="1" applyAlignment="1">
      <alignment vertical="top" wrapText="1"/>
    </xf>
    <xf numFmtId="2" fontId="9" fillId="2" borderId="4" xfId="0" applyNumberFormat="1" applyFont="1" applyFill="1" applyBorder="1" applyAlignment="1">
      <alignment vertical="top"/>
    </xf>
    <xf numFmtId="2" fontId="9" fillId="2" borderId="1" xfId="0" applyNumberFormat="1" applyFont="1" applyFill="1" applyBorder="1" applyAlignment="1">
      <alignment vertical="top"/>
    </xf>
    <xf numFmtId="0" fontId="14" fillId="0" borderId="1" xfId="0" quotePrefix="1" applyFont="1" applyFill="1" applyBorder="1" applyAlignment="1">
      <alignment vertical="top" wrapText="1"/>
    </xf>
    <xf numFmtId="0" fontId="14" fillId="0" borderId="1" xfId="0" applyFont="1" applyBorder="1" applyAlignment="1">
      <alignment vertical="top" wrapText="1"/>
    </xf>
    <xf numFmtId="0" fontId="13" fillId="0" borderId="1" xfId="0" applyFont="1" applyBorder="1" applyAlignment="1"/>
    <xf numFmtId="0" fontId="13" fillId="0" borderId="15" xfId="0" applyFont="1" applyBorder="1" applyAlignment="1"/>
    <xf numFmtId="0" fontId="13" fillId="0" borderId="17" xfId="0" applyFont="1" applyBorder="1" applyAlignment="1"/>
    <xf numFmtId="0" fontId="13" fillId="0" borderId="14" xfId="0" applyFont="1" applyBorder="1" applyAlignment="1"/>
    <xf numFmtId="0" fontId="2" fillId="0" borderId="18" xfId="0" applyFont="1" applyBorder="1" applyAlignment="1">
      <alignment horizontal="left" vertical="center"/>
    </xf>
    <xf numFmtId="0" fontId="13" fillId="0" borderId="1" xfId="0" applyFont="1" applyBorder="1" applyAlignment="1">
      <alignment vertical="top"/>
    </xf>
    <xf numFmtId="0" fontId="0" fillId="0" borderId="0" xfId="0" applyFont="1"/>
    <xf numFmtId="0" fontId="0" fillId="0" borderId="0" xfId="0" applyFont="1" applyAlignment="1">
      <alignment horizontal="center" vertical="center"/>
    </xf>
    <xf numFmtId="0" fontId="0" fillId="0" borderId="0" xfId="0" applyFont="1" applyAlignment="1">
      <alignment wrapText="1"/>
    </xf>
    <xf numFmtId="0" fontId="15" fillId="0" borderId="0" xfId="0" applyFont="1" applyAlignment="1">
      <alignment wrapText="1"/>
    </xf>
    <xf numFmtId="0" fontId="2" fillId="0" borderId="0" xfId="0" applyFont="1" applyAlignment="1">
      <alignment wrapText="1"/>
    </xf>
    <xf numFmtId="0" fontId="3" fillId="0" borderId="13" xfId="0" applyFont="1" applyBorder="1" applyAlignment="1">
      <alignment horizontal="center" vertical="center" textRotation="90" wrapText="1"/>
    </xf>
    <xf numFmtId="0" fontId="2" fillId="0" borderId="13" xfId="0" applyFont="1" applyBorder="1" applyAlignment="1">
      <alignment horizontal="center" vertical="center" textRotation="90" wrapText="1"/>
    </xf>
    <xf numFmtId="0" fontId="3" fillId="0" borderId="10" xfId="0" applyFont="1" applyBorder="1" applyAlignment="1">
      <alignment horizontal="right" wrapText="1"/>
    </xf>
    <xf numFmtId="0" fontId="2" fillId="0" borderId="10" xfId="0" applyFont="1" applyBorder="1" applyAlignment="1">
      <alignment wrapText="1"/>
    </xf>
    <xf numFmtId="0" fontId="9" fillId="2" borderId="15" xfId="0" applyFont="1" applyFill="1" applyBorder="1" applyAlignment="1">
      <alignment vertical="center" wrapText="1"/>
    </xf>
    <xf numFmtId="0" fontId="9" fillId="0" borderId="17" xfId="0" applyFont="1" applyBorder="1" applyAlignment="1">
      <alignment vertical="center" wrapText="1"/>
    </xf>
    <xf numFmtId="0" fontId="9" fillId="0" borderId="16" xfId="0" applyFont="1" applyBorder="1" applyAlignment="1">
      <alignment vertical="center" wrapText="1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3" fillId="0" borderId="11" xfId="0" applyFont="1" applyBorder="1" applyAlignment="1">
      <alignment horizontal="center" vertical="top" wrapText="1"/>
    </xf>
    <xf numFmtId="0" fontId="3" fillId="0" borderId="12" xfId="0" applyFont="1" applyBorder="1" applyAlignment="1">
      <alignment horizontal="center" vertical="top" wrapText="1"/>
    </xf>
    <xf numFmtId="0" fontId="9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7" fillId="0" borderId="0" xfId="0" applyFont="1" applyAlignment="1">
      <alignment wrapText="1"/>
    </xf>
    <xf numFmtId="0" fontId="3" fillId="0" borderId="13" xfId="0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12" fillId="0" borderId="13" xfId="0" applyFont="1" applyBorder="1" applyAlignment="1">
      <alignment horizontal="center" vertical="center" textRotation="90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9" fillId="0" borderId="19" xfId="0" applyFont="1" applyBorder="1" applyAlignment="1">
      <alignment horizontal="left" vertical="top" wrapText="1"/>
    </xf>
    <xf numFmtId="0" fontId="9" fillId="0" borderId="20" xfId="0" applyFont="1" applyBorder="1" applyAlignment="1">
      <alignment horizontal="left" wrapText="1"/>
    </xf>
    <xf numFmtId="0" fontId="9" fillId="0" borderId="21" xfId="0" applyFont="1" applyBorder="1" applyAlignment="1">
      <alignment horizontal="left" wrapText="1"/>
    </xf>
    <xf numFmtId="0" fontId="9" fillId="0" borderId="18" xfId="0" applyFont="1" applyBorder="1" applyAlignment="1">
      <alignment horizontal="left" wrapText="1"/>
    </xf>
    <xf numFmtId="0" fontId="9" fillId="0" borderId="22" xfId="0" applyFont="1" applyBorder="1" applyAlignment="1">
      <alignment horizontal="left" wrapText="1"/>
    </xf>
    <xf numFmtId="0" fontId="9" fillId="0" borderId="23" xfId="0" applyFont="1" applyBorder="1" applyAlignment="1">
      <alignment horizontal="left" wrapText="1"/>
    </xf>
    <xf numFmtId="0" fontId="9" fillId="0" borderId="15" xfId="0" applyFont="1" applyBorder="1" applyAlignment="1">
      <alignment horizontal="left" vertical="top" wrapText="1"/>
    </xf>
    <xf numFmtId="0" fontId="9" fillId="0" borderId="17" xfId="0" applyFont="1" applyBorder="1" applyAlignment="1">
      <alignment wrapText="1"/>
    </xf>
    <xf numFmtId="0" fontId="9" fillId="0" borderId="16" xfId="0" applyFont="1" applyBorder="1" applyAlignment="1">
      <alignment wrapText="1"/>
    </xf>
    <xf numFmtId="0" fontId="9" fillId="0" borderId="17" xfId="0" applyFont="1" applyBorder="1" applyAlignment="1"/>
    <xf numFmtId="0" fontId="9" fillId="0" borderId="16" xfId="0" applyFont="1" applyBorder="1" applyAlignment="1"/>
    <xf numFmtId="0" fontId="2" fillId="0" borderId="17" xfId="0" applyFont="1" applyBorder="1" applyAlignment="1"/>
    <xf numFmtId="0" fontId="2" fillId="0" borderId="16" xfId="0" applyFont="1" applyBorder="1" applyAlignment="1"/>
    <xf numFmtId="0" fontId="9" fillId="0" borderId="15" xfId="0" applyFont="1" applyBorder="1" applyAlignment="1">
      <alignment wrapText="1"/>
    </xf>
    <xf numFmtId="0" fontId="9" fillId="0" borderId="0" xfId="0" applyFont="1" applyAlignment="1">
      <alignment vertical="center" wrapText="1"/>
    </xf>
  </cellXfs>
  <cellStyles count="2">
    <cellStyle name="xx_data" xfId="1"/>
    <cellStyle name="Обычный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0"/>
  <sheetViews>
    <sheetView tabSelected="1" topLeftCell="A19" zoomScaleNormal="100" workbookViewId="0">
      <selection activeCell="C33" sqref="C33:D33"/>
    </sheetView>
  </sheetViews>
  <sheetFormatPr defaultRowHeight="15" x14ac:dyDescent="0.25"/>
  <cols>
    <col min="1" max="1" width="5.5703125" customWidth="1"/>
    <col min="2" max="2" width="5" customWidth="1"/>
    <col min="3" max="3" width="30.7109375" customWidth="1"/>
    <col min="4" max="4" width="96.42578125" customWidth="1"/>
    <col min="5" max="5" width="21.7109375" customWidth="1"/>
    <col min="6" max="6" width="7.85546875" customWidth="1"/>
    <col min="7" max="7" width="14.85546875" customWidth="1"/>
    <col min="8" max="8" width="20.85546875" style="15" customWidth="1"/>
    <col min="9" max="9" width="19.5703125" customWidth="1"/>
    <col min="10" max="10" width="20.140625" customWidth="1"/>
    <col min="11" max="11" width="20.7109375" customWidth="1"/>
  </cols>
  <sheetData>
    <row r="1" spans="1:11" ht="15.75" x14ac:dyDescent="0.25">
      <c r="A1" s="1"/>
      <c r="B1" s="52" t="s">
        <v>4</v>
      </c>
      <c r="C1" s="52"/>
      <c r="D1" s="52"/>
      <c r="E1" s="25"/>
      <c r="F1" s="1"/>
      <c r="G1" s="62"/>
      <c r="H1" s="62"/>
      <c r="I1" s="62"/>
      <c r="J1" s="1"/>
      <c r="K1" s="1"/>
    </row>
    <row r="2" spans="1:11" ht="15.75" x14ac:dyDescent="0.25">
      <c r="A2" s="1"/>
      <c r="B2" s="1"/>
      <c r="C2" s="1"/>
      <c r="D2" s="1"/>
      <c r="E2" s="1"/>
      <c r="F2" s="1"/>
      <c r="G2" s="62"/>
      <c r="H2" s="62"/>
      <c r="I2" s="62"/>
      <c r="J2" s="1"/>
      <c r="K2" s="1"/>
    </row>
    <row r="3" spans="1:11" ht="141.75" customHeight="1" x14ac:dyDescent="0.25">
      <c r="A3" s="1"/>
      <c r="B3" s="53" t="s">
        <v>22</v>
      </c>
      <c r="C3" s="53"/>
      <c r="D3" s="53"/>
      <c r="E3" s="53"/>
      <c r="F3" s="53"/>
      <c r="G3" s="53"/>
      <c r="H3" s="53"/>
      <c r="I3" s="53"/>
      <c r="J3" s="1"/>
      <c r="K3" s="1"/>
    </row>
    <row r="4" spans="1:11" ht="15" customHeight="1" x14ac:dyDescent="0.25">
      <c r="A4" s="1"/>
      <c r="B4" s="1"/>
      <c r="C4" s="61"/>
      <c r="D4" s="61"/>
      <c r="E4" s="61"/>
      <c r="F4" s="61"/>
      <c r="G4" s="61"/>
      <c r="H4" s="61"/>
      <c r="I4" s="61"/>
      <c r="J4" s="1"/>
      <c r="K4" s="1"/>
    </row>
    <row r="5" spans="1:11" ht="18.75" customHeight="1" thickBot="1" x14ac:dyDescent="0.3">
      <c r="A5" s="1"/>
      <c r="B5" s="1"/>
      <c r="C5" s="1"/>
      <c r="D5" s="56" t="s">
        <v>7</v>
      </c>
      <c r="E5" s="57"/>
      <c r="F5" s="57"/>
      <c r="G5" s="16">
        <v>0</v>
      </c>
      <c r="H5" s="14"/>
      <c r="I5" s="1"/>
      <c r="J5" s="1"/>
      <c r="K5" s="1"/>
    </row>
    <row r="6" spans="1:11" s="3" customFormat="1" ht="78.75" customHeight="1" thickBot="1" x14ac:dyDescent="0.3">
      <c r="A6" s="26"/>
      <c r="B6" s="73" t="s">
        <v>2</v>
      </c>
      <c r="C6" s="70" t="s">
        <v>41</v>
      </c>
      <c r="D6" s="69" t="s">
        <v>1</v>
      </c>
      <c r="E6" s="54" t="s">
        <v>5</v>
      </c>
      <c r="F6" s="69" t="s">
        <v>0</v>
      </c>
      <c r="G6" s="72" t="s">
        <v>6</v>
      </c>
      <c r="H6" s="68" t="s">
        <v>16</v>
      </c>
      <c r="I6" s="68"/>
      <c r="J6" s="63" t="s">
        <v>19</v>
      </c>
      <c r="K6" s="64"/>
    </row>
    <row r="7" spans="1:11" s="3" customFormat="1" ht="60.75" customHeight="1" thickBot="1" x14ac:dyDescent="0.3">
      <c r="A7" s="26"/>
      <c r="B7" s="74"/>
      <c r="C7" s="71"/>
      <c r="D7" s="69"/>
      <c r="E7" s="55"/>
      <c r="F7" s="69"/>
      <c r="G7" s="54"/>
      <c r="H7" s="27" t="s">
        <v>17</v>
      </c>
      <c r="I7" s="28" t="s">
        <v>18</v>
      </c>
      <c r="J7" s="28" t="s">
        <v>17</v>
      </c>
      <c r="K7" s="28" t="s">
        <v>18</v>
      </c>
    </row>
    <row r="8" spans="1:11" s="6" customFormat="1" ht="217.5" customHeight="1" x14ac:dyDescent="0.25">
      <c r="A8" s="29"/>
      <c r="B8" s="8">
        <v>1</v>
      </c>
      <c r="C8" s="30" t="s">
        <v>23</v>
      </c>
      <c r="D8" s="31" t="s">
        <v>24</v>
      </c>
      <c r="E8" s="9"/>
      <c r="F8" s="32" t="s">
        <v>32</v>
      </c>
      <c r="G8" s="10"/>
      <c r="H8" s="33">
        <v>184.75</v>
      </c>
      <c r="I8" s="34">
        <f t="shared" ref="I8:I13" si="0">H8*1.18</f>
        <v>218.005</v>
      </c>
      <c r="J8" s="35">
        <f>G5*H8</f>
        <v>0</v>
      </c>
      <c r="K8" s="36">
        <f>I8*G5</f>
        <v>0</v>
      </c>
    </row>
    <row r="9" spans="1:11" s="6" customFormat="1" ht="73.5" customHeight="1" x14ac:dyDescent="0.25">
      <c r="A9" s="29"/>
      <c r="B9" s="7">
        <f>B8+1</f>
        <v>2</v>
      </c>
      <c r="C9" s="37" t="s">
        <v>25</v>
      </c>
      <c r="D9" s="38" t="s">
        <v>26</v>
      </c>
      <c r="E9" s="5"/>
      <c r="F9" s="32" t="s">
        <v>32</v>
      </c>
      <c r="G9" s="2"/>
      <c r="H9" s="33">
        <v>65.680000000000007</v>
      </c>
      <c r="I9" s="34">
        <f t="shared" si="0"/>
        <v>77.502400000000009</v>
      </c>
      <c r="J9" s="39">
        <f>H9*G5</f>
        <v>0</v>
      </c>
      <c r="K9" s="40">
        <f>I9*G5</f>
        <v>0</v>
      </c>
    </row>
    <row r="10" spans="1:11" s="6" customFormat="1" ht="137.25" customHeight="1" x14ac:dyDescent="0.25">
      <c r="A10" s="29"/>
      <c r="B10" s="7">
        <f t="shared" ref="B10:B13" si="1">B9+1</f>
        <v>3</v>
      </c>
      <c r="C10" s="37" t="s">
        <v>27</v>
      </c>
      <c r="D10" s="38" t="s">
        <v>28</v>
      </c>
      <c r="E10" s="5"/>
      <c r="F10" s="32" t="s">
        <v>32</v>
      </c>
      <c r="G10" s="2"/>
      <c r="H10" s="33">
        <v>9.9700000000000006</v>
      </c>
      <c r="I10" s="34">
        <f t="shared" si="0"/>
        <v>11.7646</v>
      </c>
      <c r="J10" s="39">
        <f>H10*G5</f>
        <v>0</v>
      </c>
      <c r="K10" s="40">
        <f>I10*G5</f>
        <v>0</v>
      </c>
    </row>
    <row r="11" spans="1:11" s="6" customFormat="1" ht="96.75" customHeight="1" x14ac:dyDescent="0.25">
      <c r="A11" s="29"/>
      <c r="B11" s="7">
        <f t="shared" si="1"/>
        <v>4</v>
      </c>
      <c r="C11" s="41" t="s">
        <v>40</v>
      </c>
      <c r="D11" s="42" t="s">
        <v>43</v>
      </c>
      <c r="E11" s="4"/>
      <c r="F11" s="32" t="s">
        <v>32</v>
      </c>
      <c r="G11" s="2"/>
      <c r="H11" s="33">
        <v>488.35</v>
      </c>
      <c r="I11" s="34">
        <f t="shared" si="0"/>
        <v>576.25300000000004</v>
      </c>
      <c r="J11" s="39">
        <f>H11*G5</f>
        <v>0</v>
      </c>
      <c r="K11" s="40">
        <f>I11*G5</f>
        <v>0</v>
      </c>
    </row>
    <row r="12" spans="1:11" s="6" customFormat="1" ht="132.75" customHeight="1" x14ac:dyDescent="0.25">
      <c r="A12" s="29"/>
      <c r="B12" s="7">
        <f t="shared" si="1"/>
        <v>5</v>
      </c>
      <c r="C12" s="37" t="s">
        <v>29</v>
      </c>
      <c r="D12" s="38" t="s">
        <v>30</v>
      </c>
      <c r="E12" s="5"/>
      <c r="F12" s="32" t="s">
        <v>32</v>
      </c>
      <c r="G12" s="2"/>
      <c r="H12" s="33">
        <v>504.21</v>
      </c>
      <c r="I12" s="34">
        <f t="shared" si="0"/>
        <v>594.9677999999999</v>
      </c>
      <c r="J12" s="39">
        <f>H12*G5</f>
        <v>0</v>
      </c>
      <c r="K12" s="40">
        <f>I12*G5</f>
        <v>0</v>
      </c>
    </row>
    <row r="13" spans="1:11" s="6" customFormat="1" ht="73.5" customHeight="1" x14ac:dyDescent="0.25">
      <c r="A13" s="29"/>
      <c r="B13" s="7">
        <f t="shared" si="1"/>
        <v>6</v>
      </c>
      <c r="C13" s="41" t="s">
        <v>39</v>
      </c>
      <c r="D13" s="42" t="s">
        <v>31</v>
      </c>
      <c r="E13" s="4"/>
      <c r="F13" s="32" t="s">
        <v>32</v>
      </c>
      <c r="G13" s="2"/>
      <c r="H13" s="33">
        <v>324.39</v>
      </c>
      <c r="I13" s="34">
        <f t="shared" si="0"/>
        <v>382.78019999999998</v>
      </c>
      <c r="J13" s="39">
        <f>H13*G5</f>
        <v>0</v>
      </c>
      <c r="K13" s="40">
        <f>I13*G5</f>
        <v>0</v>
      </c>
    </row>
    <row r="14" spans="1:11" s="6" customFormat="1" ht="15.75" x14ac:dyDescent="0.25">
      <c r="A14" s="29"/>
      <c r="B14" s="13"/>
      <c r="C14" s="58" t="s">
        <v>8</v>
      </c>
      <c r="D14" s="59"/>
      <c r="E14" s="59"/>
      <c r="F14" s="59"/>
      <c r="G14" s="59"/>
      <c r="H14" s="59"/>
      <c r="I14" s="59"/>
      <c r="J14" s="59"/>
      <c r="K14" s="60"/>
    </row>
    <row r="15" spans="1:11" s="6" customFormat="1" ht="18.75" customHeight="1" x14ac:dyDescent="0.25">
      <c r="A15" s="29"/>
      <c r="B15" s="43" t="s">
        <v>9</v>
      </c>
      <c r="C15" s="43"/>
      <c r="D15" s="58" t="s">
        <v>14</v>
      </c>
      <c r="E15" s="59"/>
      <c r="F15" s="59"/>
      <c r="G15" s="59"/>
      <c r="H15" s="59"/>
      <c r="I15" s="59"/>
      <c r="J15" s="59"/>
      <c r="K15" s="60"/>
    </row>
    <row r="16" spans="1:11" s="6" customFormat="1" ht="15.75" x14ac:dyDescent="0.25">
      <c r="A16" s="29"/>
      <c r="B16" s="44" t="s">
        <v>10</v>
      </c>
      <c r="C16" s="45"/>
      <c r="D16" s="58" t="s">
        <v>15</v>
      </c>
      <c r="E16" s="59"/>
      <c r="F16" s="59"/>
      <c r="G16" s="59"/>
      <c r="H16" s="59"/>
      <c r="I16" s="59"/>
      <c r="J16" s="59"/>
      <c r="K16" s="60"/>
    </row>
    <row r="17" spans="1:11" s="6" customFormat="1" ht="15.75" x14ac:dyDescent="0.25">
      <c r="A17" s="29"/>
      <c r="B17" s="46" t="s">
        <v>11</v>
      </c>
      <c r="C17" s="43"/>
      <c r="D17" s="58" t="s">
        <v>20</v>
      </c>
      <c r="E17" s="59"/>
      <c r="F17" s="59"/>
      <c r="G17" s="59"/>
      <c r="H17" s="59"/>
      <c r="I17" s="59"/>
      <c r="J17" s="59"/>
      <c r="K17" s="60"/>
    </row>
    <row r="18" spans="1:11" s="6" customFormat="1" ht="15.75" x14ac:dyDescent="0.25">
      <c r="A18" s="47"/>
      <c r="B18" s="75" t="s">
        <v>33</v>
      </c>
      <c r="C18" s="76"/>
      <c r="D18" s="81" t="s">
        <v>34</v>
      </c>
      <c r="E18" s="82"/>
      <c r="F18" s="82"/>
      <c r="G18" s="82"/>
      <c r="H18" s="82"/>
      <c r="I18" s="82"/>
      <c r="J18" s="82"/>
      <c r="K18" s="83"/>
    </row>
    <row r="19" spans="1:11" ht="15.75" x14ac:dyDescent="0.25">
      <c r="A19" s="47"/>
      <c r="B19" s="77"/>
      <c r="C19" s="78"/>
      <c r="D19" s="81" t="s">
        <v>35</v>
      </c>
      <c r="E19" s="82"/>
      <c r="F19" s="82"/>
      <c r="G19" s="82"/>
      <c r="H19" s="82"/>
      <c r="I19" s="82"/>
      <c r="J19" s="82"/>
      <c r="K19" s="83"/>
    </row>
    <row r="20" spans="1:11" ht="15.75" x14ac:dyDescent="0.25">
      <c r="A20" s="47"/>
      <c r="B20" s="79"/>
      <c r="C20" s="80"/>
      <c r="D20" s="81" t="s">
        <v>36</v>
      </c>
      <c r="E20" s="84"/>
      <c r="F20" s="84"/>
      <c r="G20" s="84"/>
      <c r="H20" s="84"/>
      <c r="I20" s="84"/>
      <c r="J20" s="84"/>
      <c r="K20" s="85"/>
    </row>
    <row r="21" spans="1:11" ht="15.75" x14ac:dyDescent="0.25">
      <c r="A21" s="29"/>
      <c r="B21" s="43" t="s">
        <v>12</v>
      </c>
      <c r="C21" s="43"/>
      <c r="D21" s="58" t="s">
        <v>3</v>
      </c>
      <c r="E21" s="86"/>
      <c r="F21" s="86"/>
      <c r="G21" s="86"/>
      <c r="H21" s="86"/>
      <c r="I21" s="86"/>
      <c r="J21" s="86"/>
      <c r="K21" s="87"/>
    </row>
    <row r="22" spans="1:11" ht="15.75" x14ac:dyDescent="0.25">
      <c r="A22" s="1"/>
      <c r="B22" s="48" t="s">
        <v>13</v>
      </c>
      <c r="C22" s="48"/>
      <c r="D22" s="88"/>
      <c r="E22" s="86"/>
      <c r="F22" s="86"/>
      <c r="G22" s="86"/>
      <c r="H22" s="86"/>
      <c r="I22" s="86"/>
      <c r="J22" s="86"/>
      <c r="K22" s="87"/>
    </row>
    <row r="23" spans="1:11" s="49" customFormat="1" ht="23.25" customHeight="1" x14ac:dyDescent="0.25">
      <c r="B23" s="17" t="s">
        <v>21</v>
      </c>
      <c r="G23" s="50"/>
      <c r="H23" s="51"/>
      <c r="I23" s="51"/>
      <c r="J23" s="51"/>
      <c r="K23" s="51"/>
    </row>
    <row r="24" spans="1:11" s="49" customFormat="1" x14ac:dyDescent="0.25">
      <c r="B24" s="67" t="s">
        <v>42</v>
      </c>
      <c r="C24" s="67"/>
      <c r="D24" s="67"/>
      <c r="E24" s="67"/>
      <c r="F24" s="67"/>
      <c r="G24" s="67"/>
      <c r="H24" s="67"/>
      <c r="I24" s="67"/>
      <c r="J24" s="67"/>
      <c r="K24" s="67"/>
    </row>
    <row r="25" spans="1:11" ht="15.75" x14ac:dyDescent="0.25">
      <c r="A25" s="1"/>
      <c r="B25" s="1"/>
      <c r="C25" s="62"/>
      <c r="D25" s="62"/>
      <c r="E25" s="24"/>
      <c r="F25" s="1"/>
      <c r="G25" s="18"/>
      <c r="H25" s="18"/>
      <c r="I25" s="18"/>
      <c r="J25" s="1"/>
      <c r="K25" s="1"/>
    </row>
    <row r="26" spans="1:11" ht="60" customHeight="1" x14ac:dyDescent="0.25">
      <c r="A26" s="1"/>
      <c r="B26" s="89" t="s">
        <v>38</v>
      </c>
      <c r="C26" s="89"/>
      <c r="D26" s="89"/>
      <c r="E26" s="89"/>
      <c r="F26" s="89"/>
      <c r="G26" s="89"/>
      <c r="H26" s="89"/>
      <c r="I26" s="89"/>
      <c r="J26" s="89"/>
      <c r="K26" s="89"/>
    </row>
    <row r="27" spans="1:11" ht="15.75" x14ac:dyDescent="0.25">
      <c r="B27" s="20"/>
      <c r="C27" s="65"/>
      <c r="D27" s="65"/>
      <c r="E27" s="21"/>
      <c r="F27" s="20"/>
      <c r="G27" s="22"/>
      <c r="H27" s="23"/>
      <c r="I27" s="23"/>
      <c r="J27" s="20"/>
      <c r="K27" s="20"/>
    </row>
    <row r="28" spans="1:11" ht="125.25" customHeight="1" x14ac:dyDescent="0.25">
      <c r="B28" s="67" t="s">
        <v>37</v>
      </c>
      <c r="C28" s="67"/>
      <c r="D28" s="67"/>
      <c r="E28" s="67"/>
      <c r="F28" s="67"/>
      <c r="G28" s="67"/>
      <c r="H28" s="67"/>
      <c r="I28" s="67"/>
      <c r="J28" s="67"/>
      <c r="K28" s="67"/>
    </row>
    <row r="29" spans="1:11" ht="15.75" x14ac:dyDescent="0.25">
      <c r="C29" s="66"/>
      <c r="D29" s="66"/>
      <c r="E29" s="12"/>
      <c r="G29" s="19"/>
      <c r="H29" s="18"/>
      <c r="I29" s="18"/>
    </row>
    <row r="30" spans="1:11" ht="15.75" x14ac:dyDescent="0.25">
      <c r="C30" s="62"/>
      <c r="D30" s="62"/>
      <c r="E30" s="11"/>
      <c r="G30" s="18"/>
      <c r="H30" s="18"/>
      <c r="I30" s="18"/>
    </row>
    <row r="31" spans="1:11" ht="15.75" x14ac:dyDescent="0.25">
      <c r="C31" s="62"/>
      <c r="D31" s="62"/>
      <c r="E31" s="11"/>
      <c r="G31" s="18"/>
      <c r="H31" s="18"/>
      <c r="I31" s="18"/>
    </row>
    <row r="32" spans="1:11" ht="15.75" x14ac:dyDescent="0.25">
      <c r="C32" s="62"/>
      <c r="D32" s="62"/>
      <c r="E32" s="11"/>
      <c r="G32" s="18"/>
      <c r="H32" s="18"/>
      <c r="I32" s="18"/>
    </row>
    <row r="33" spans="3:9" ht="15.75" x14ac:dyDescent="0.25">
      <c r="C33" s="62"/>
      <c r="D33" s="62"/>
      <c r="E33" s="11"/>
      <c r="G33" s="18"/>
      <c r="H33" s="18"/>
      <c r="I33" s="18"/>
    </row>
    <row r="34" spans="3:9" ht="15.75" x14ac:dyDescent="0.25">
      <c r="C34" s="62"/>
      <c r="D34" s="62"/>
      <c r="E34" s="11"/>
      <c r="G34" s="18"/>
      <c r="H34" s="18"/>
      <c r="I34" s="18"/>
    </row>
    <row r="35" spans="3:9" ht="15.75" x14ac:dyDescent="0.25">
      <c r="C35" s="62"/>
      <c r="D35" s="62"/>
      <c r="E35" s="11"/>
      <c r="G35" s="18"/>
      <c r="H35" s="18"/>
      <c r="I35" s="18"/>
    </row>
    <row r="36" spans="3:9" ht="15.75" x14ac:dyDescent="0.25">
      <c r="C36" s="62"/>
      <c r="D36" s="62"/>
      <c r="E36" s="11"/>
      <c r="G36" s="18"/>
      <c r="H36" s="18"/>
      <c r="I36" s="18"/>
    </row>
    <row r="37" spans="3:9" ht="15.75" x14ac:dyDescent="0.25">
      <c r="C37" s="62"/>
      <c r="D37" s="62"/>
      <c r="E37" s="11"/>
      <c r="G37" s="18"/>
    </row>
    <row r="38" spans="3:9" ht="15.75" x14ac:dyDescent="0.25">
      <c r="C38" s="62"/>
      <c r="D38" s="62"/>
      <c r="E38" s="11"/>
      <c r="G38" s="18"/>
    </row>
    <row r="39" spans="3:9" ht="15.75" x14ac:dyDescent="0.25">
      <c r="C39" s="62"/>
      <c r="D39" s="62"/>
      <c r="E39" s="11"/>
      <c r="G39" s="18"/>
    </row>
    <row r="40" spans="3:9" ht="15.75" x14ac:dyDescent="0.25">
      <c r="C40" s="62"/>
      <c r="D40" s="62"/>
      <c r="E40" s="11"/>
    </row>
  </sheetData>
  <mergeCells count="41">
    <mergeCell ref="D22:K22"/>
    <mergeCell ref="B28:K28"/>
    <mergeCell ref="C40:D40"/>
    <mergeCell ref="C35:D35"/>
    <mergeCell ref="C36:D36"/>
    <mergeCell ref="C37:D37"/>
    <mergeCell ref="C38:D38"/>
    <mergeCell ref="C39:D39"/>
    <mergeCell ref="C30:D30"/>
    <mergeCell ref="C31:D31"/>
    <mergeCell ref="C32:D32"/>
    <mergeCell ref="C33:D33"/>
    <mergeCell ref="C34:D34"/>
    <mergeCell ref="B26:K26"/>
    <mergeCell ref="C27:D27"/>
    <mergeCell ref="C29:D29"/>
    <mergeCell ref="C25:D25"/>
    <mergeCell ref="B24:K24"/>
    <mergeCell ref="H6:I6"/>
    <mergeCell ref="F6:F7"/>
    <mergeCell ref="C6:C7"/>
    <mergeCell ref="D6:D7"/>
    <mergeCell ref="G6:G7"/>
    <mergeCell ref="B6:B7"/>
    <mergeCell ref="B18:C20"/>
    <mergeCell ref="D18:K18"/>
    <mergeCell ref="D19:K19"/>
    <mergeCell ref="D17:K17"/>
    <mergeCell ref="D20:K20"/>
    <mergeCell ref="D21:K21"/>
    <mergeCell ref="B1:D1"/>
    <mergeCell ref="B3:I3"/>
    <mergeCell ref="E6:E7"/>
    <mergeCell ref="D5:F5"/>
    <mergeCell ref="D16:K16"/>
    <mergeCell ref="C4:I4"/>
    <mergeCell ref="G1:I1"/>
    <mergeCell ref="G2:I2"/>
    <mergeCell ref="J6:K6"/>
    <mergeCell ref="D15:K15"/>
    <mergeCell ref="C14:K14"/>
  </mergeCells>
  <conditionalFormatting sqref="C15 C17 B18">
    <cfRule type="duplicateValues" dxfId="1" priority="2"/>
  </conditionalFormatting>
  <conditionalFormatting sqref="D18:D20">
    <cfRule type="duplicateValues" dxfId="0" priority="1"/>
  </conditionalFormatting>
  <pageMargins left="0.31496062992125984" right="0.31496062992125984" top="0.15748031496062992" bottom="0.39370078740157483" header="0.11811023622047245" footer="0.11811023622047245"/>
  <pageSetup paperSize="9" scale="4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BIS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Максимовский Яков Александрович</dc:creator>
  <cp:lastModifiedBy>Данилова Татьяна Владимировна</cp:lastModifiedBy>
  <cp:lastPrinted>2018-05-11T07:11:47Z</cp:lastPrinted>
  <dcterms:created xsi:type="dcterms:W3CDTF">2017-03-16T06:35:18Z</dcterms:created>
  <dcterms:modified xsi:type="dcterms:W3CDTF">2018-05-11T07:11:54Z</dcterms:modified>
</cp:coreProperties>
</file>